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2112" windowWidth="15576" windowHeight="7488"/>
  </bookViews>
  <sheets>
    <sheet name="2022" sheetId="1" r:id="rId1"/>
  </sheets>
  <definedNames>
    <definedName name="_xlnm.Print_Titles" localSheetId="0">'2022'!$3:$3</definedName>
    <definedName name="_xlnm.Print_Area" localSheetId="0">'2022'!$A$1:$E$38</definedName>
  </definedNames>
  <calcPr calcId="125725"/>
</workbook>
</file>

<file path=xl/calcChain.xml><?xml version="1.0" encoding="utf-8"?>
<calcChain xmlns="http://schemas.openxmlformats.org/spreadsheetml/2006/main">
  <c r="D5" i="1"/>
  <c r="D9" s="1"/>
  <c r="C5"/>
  <c r="C9" s="1"/>
  <c r="D35"/>
  <c r="C35"/>
  <c r="E35" l="1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13"/>
  <c r="E6"/>
  <c r="E7"/>
  <c r="E8"/>
  <c r="E9"/>
  <c r="E10"/>
  <c r="E11"/>
  <c r="E5"/>
</calcChain>
</file>

<file path=xl/sharedStrings.xml><?xml version="1.0" encoding="utf-8"?>
<sst xmlns="http://schemas.openxmlformats.org/spreadsheetml/2006/main" count="69" uniqueCount="62">
  <si>
    <t>№ п/п</t>
  </si>
  <si>
    <t>5.</t>
  </si>
  <si>
    <t>6.</t>
  </si>
  <si>
    <t>Наименование показателя</t>
  </si>
  <si>
    <t>Отклонение от прогнозного значения, %</t>
  </si>
  <si>
    <t>1.</t>
  </si>
  <si>
    <t>2.</t>
  </si>
  <si>
    <t>3.</t>
  </si>
  <si>
    <t>4.</t>
  </si>
  <si>
    <t>7.</t>
  </si>
  <si>
    <t>Доходы, в том числе:</t>
  </si>
  <si>
    <t>Налоговые и неналоговые доходы</t>
  </si>
  <si>
    <t>Расходы</t>
  </si>
  <si>
    <t>Безвозмездные поступления</t>
  </si>
  <si>
    <t>Дефицит/профицит</t>
  </si>
  <si>
    <t xml:space="preserve">Муниципальный  долг </t>
  </si>
  <si>
    <t>Источники финансирования дефицита бюджета</t>
  </si>
  <si>
    <t>2.  Показатели финансового обеспечения муниципальных программ города Ростова-на-Дону</t>
  </si>
  <si>
    <t>1. Прогноз основных характеристик бюджета города Ростова-на-Дону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</si>
  <si>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</si>
  <si>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</si>
  <si>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</si>
  <si>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</si>
  <si>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</si>
  <si>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</si>
  <si>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</si>
  <si>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</si>
  <si>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</si>
  <si>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</si>
  <si>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</si>
  <si>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</si>
  <si>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</si>
  <si>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</si>
  <si>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</si>
  <si>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«Сохранение и развитие культуры и искусства города Ростова-на-Дону»</t>
  </si>
  <si>
    <t>«Развитие системы образования города Ростова-на-Дону»</t>
  </si>
  <si>
    <t>«Молодежь Ростова»</t>
  </si>
  <si>
    <t>«Социальная защита населения города Ростова-на-Дону»</t>
  </si>
  <si>
    <t>«Доступная среда в городе Ростове-на-Дону»</t>
  </si>
  <si>
    <t>«Управление муниципальными финансами»</t>
  </si>
  <si>
    <t>«Развитие экономики города Ростова-на-Дону»</t>
  </si>
  <si>
    <t>«Городское самоуправление Ростова-на-Дону»</t>
  </si>
  <si>
    <t>Итого</t>
  </si>
  <si>
    <t>«Развитие физической культуры и спорта в городе 
Ростове-на-Дону»</t>
  </si>
  <si>
    <t>«Развитие здравоохранения в городе Ростове-на-Дону»</t>
  </si>
  <si>
    <t>«Профилактика терроризма и экстремизма, гармонизация межнациональных отношений»</t>
  </si>
  <si>
    <t>«Развитие жилищно-коммунального хозяйства, энергетики, улучшение экологической обстановки и благоустройство города 
Ростова-на-Дону»</t>
  </si>
  <si>
    <t>«Стимулирование жилищного строительства в целях улучшения жилищных условий населения и обеспечения жильем льготных категорий граждан 
в городе Ростове-на-Дону»</t>
  </si>
  <si>
    <t>«Развитие градостроительной деятельности в городе 
Ростове-на-Дону»</t>
  </si>
  <si>
    <t>«Управление имущественно-земельным комплексом городского округа «Город Ростов-на-Дону»</t>
  </si>
  <si>
    <t>«Профилактика правонарушений и немедицинского потребления наркотиков в городе 
Ростове-на-Дону»</t>
  </si>
  <si>
    <t>«Развитие и эксплуатация транспортной инфраструктуры и пассажирского транспорта города Ростова-на-Дону»</t>
  </si>
  <si>
    <t>«Защита населения и территории города 
Ростова-на-Дону от чрезвычайных ситуаций»</t>
  </si>
  <si>
    <t>«Развитие цифровых технологий и системы предоставления государственных и муниципальных услуг в городе Ростове-на-Дону»</t>
  </si>
  <si>
    <t>«Развитие муниципальной службы и противодействие коррупции в городе 
Ростове-на-Дону»</t>
  </si>
  <si>
    <t>«Формирование современной городской среды города  Ростова-на-Дону»</t>
  </si>
  <si>
    <t>«Формирование законопослушного поведения участников дорожного движения»</t>
  </si>
  <si>
    <t>Прогнозное значение                        на 2022 год*</t>
  </si>
  <si>
    <t>Фактическое значение                    за 2022 год</t>
  </si>
  <si>
    <t>*постановление Администрации города Ростова-на-Дону от 22.02.2019 № 130 (ред. от 17.02.2022)</t>
  </si>
  <si>
    <t>млн. руб.</t>
  </si>
  <si>
    <t>Сведения о реализации бюджетного прогноза города Ростова-на-Дону 
за 2022 год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</si>
</sst>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13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49" fontId="1" fillId="0" borderId="1" xfId="0" applyNumberFormat="1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vertical="center" wrapText="1"/>
    </xf>
    <xf numFmtId="49" fontId="1" fillId="0" borderId="2" xfId="0" applyNumberFormat="1" applyFont="1" applyFill="1" applyBorder="1" applyAlignment="1">
      <alignment horizontal="center" wrapText="1"/>
    </xf>
    <xf numFmtId="0" fontId="0" fillId="0" borderId="0" xfId="0" applyFill="1"/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Fill="1"/>
    <xf numFmtId="1" fontId="1" fillId="0" borderId="1" xfId="0" applyNumberFormat="1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 vertical="center"/>
    </xf>
    <xf numFmtId="0" fontId="0" fillId="0" borderId="1" xfId="0" applyFill="1" applyBorder="1"/>
    <xf numFmtId="164" fontId="4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right" wrapText="1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37"/>
  <sheetViews>
    <sheetView tabSelected="1" zoomScaleNormal="100" zoomScaleSheetLayoutView="100" workbookViewId="0">
      <selection activeCell="A2" sqref="A2"/>
    </sheetView>
  </sheetViews>
  <sheetFormatPr defaultRowHeight="14.4"/>
  <cols>
    <col min="1" max="1" width="5.88671875" style="5" customWidth="1"/>
    <col min="2" max="2" width="38.6640625" style="5" customWidth="1"/>
    <col min="3" max="3" width="25.33203125" style="5" customWidth="1"/>
    <col min="4" max="4" width="27.6640625" style="5" customWidth="1"/>
    <col min="5" max="5" width="32.88671875" style="5" customWidth="1"/>
    <col min="6" max="6" width="17.44140625" style="5" customWidth="1"/>
    <col min="7" max="8" width="8.88671875" style="5"/>
    <col min="9" max="9" width="21.6640625" style="5" customWidth="1"/>
    <col min="10" max="16384" width="8.88671875" style="5"/>
  </cols>
  <sheetData>
    <row r="1" spans="1:8" ht="39" customHeight="1">
      <c r="A1" s="20" t="s">
        <v>61</v>
      </c>
      <c r="B1" s="20"/>
      <c r="C1" s="20"/>
      <c r="D1" s="20"/>
      <c r="E1" s="20"/>
    </row>
    <row r="2" spans="1:8" ht="18">
      <c r="A2" s="4"/>
      <c r="B2" s="4"/>
      <c r="C2" s="4"/>
      <c r="D2" s="4"/>
      <c r="E2" s="15" t="s">
        <v>60</v>
      </c>
    </row>
    <row r="3" spans="1:8" ht="54.6" customHeight="1">
      <c r="A3" s="6" t="s">
        <v>0</v>
      </c>
      <c r="B3" s="6" t="s">
        <v>3</v>
      </c>
      <c r="C3" s="6" t="s">
        <v>57</v>
      </c>
      <c r="D3" s="6" t="s">
        <v>58</v>
      </c>
      <c r="E3" s="7" t="s">
        <v>4</v>
      </c>
      <c r="F3" s="8"/>
    </row>
    <row r="4" spans="1:8" ht="24.75" customHeight="1">
      <c r="A4" s="16" t="s">
        <v>18</v>
      </c>
      <c r="B4" s="17"/>
      <c r="C4" s="17"/>
      <c r="D4" s="17"/>
      <c r="E4" s="18"/>
    </row>
    <row r="5" spans="1:8" ht="18">
      <c r="A5" s="9" t="s">
        <v>5</v>
      </c>
      <c r="B5" s="1" t="s">
        <v>10</v>
      </c>
      <c r="C5" s="2">
        <f>C6+C7</f>
        <v>45211.199999999997</v>
      </c>
      <c r="D5" s="2">
        <f>D6+D7</f>
        <v>54363.5</v>
      </c>
      <c r="E5" s="2">
        <f>D5/C5*100</f>
        <v>120.24343525498107</v>
      </c>
      <c r="F5" s="10"/>
      <c r="G5" s="10"/>
      <c r="H5" s="10"/>
    </row>
    <row r="6" spans="1:8" ht="36">
      <c r="A6" s="9" t="s">
        <v>6</v>
      </c>
      <c r="B6" s="1" t="s">
        <v>11</v>
      </c>
      <c r="C6" s="2">
        <v>18328.599999999999</v>
      </c>
      <c r="D6" s="2">
        <v>20576.400000000001</v>
      </c>
      <c r="E6" s="2">
        <f t="shared" ref="E6:E11" si="0">D6/C6*100</f>
        <v>112.26389358707158</v>
      </c>
      <c r="F6" s="10"/>
      <c r="G6" s="10"/>
      <c r="H6" s="10"/>
    </row>
    <row r="7" spans="1:8" ht="18">
      <c r="A7" s="9" t="s">
        <v>7</v>
      </c>
      <c r="B7" s="1" t="s">
        <v>13</v>
      </c>
      <c r="C7" s="2">
        <v>26882.6</v>
      </c>
      <c r="D7" s="2">
        <v>33787.1</v>
      </c>
      <c r="E7" s="2">
        <f t="shared" si="0"/>
        <v>125.68389962280435</v>
      </c>
    </row>
    <row r="8" spans="1:8" ht="18">
      <c r="A8" s="9" t="s">
        <v>8</v>
      </c>
      <c r="B8" s="1" t="s">
        <v>12</v>
      </c>
      <c r="C8" s="2">
        <v>47044.1</v>
      </c>
      <c r="D8" s="2">
        <v>55364.7</v>
      </c>
      <c r="E8" s="2">
        <f t="shared" si="0"/>
        <v>117.68680876029087</v>
      </c>
    </row>
    <row r="9" spans="1:8" ht="18">
      <c r="A9" s="9" t="s">
        <v>1</v>
      </c>
      <c r="B9" s="1" t="s">
        <v>14</v>
      </c>
      <c r="C9" s="2">
        <f>C5-C8</f>
        <v>-1832.9000000000015</v>
      </c>
      <c r="D9" s="2">
        <f>D5-D8</f>
        <v>-1001.1999999999971</v>
      </c>
      <c r="E9" s="2">
        <f t="shared" si="0"/>
        <v>54.623820175677686</v>
      </c>
    </row>
    <row r="10" spans="1:8" ht="36">
      <c r="A10" s="9" t="s">
        <v>2</v>
      </c>
      <c r="B10" s="1" t="s">
        <v>16</v>
      </c>
      <c r="C10" s="2">
        <v>1832.9</v>
      </c>
      <c r="D10" s="2">
        <v>1001.2</v>
      </c>
      <c r="E10" s="2">
        <f t="shared" si="0"/>
        <v>54.623820175677885</v>
      </c>
    </row>
    <row r="11" spans="1:8" ht="18">
      <c r="A11" s="9" t="s">
        <v>9</v>
      </c>
      <c r="B11" s="1" t="s">
        <v>15</v>
      </c>
      <c r="C11" s="2">
        <v>4414.3</v>
      </c>
      <c r="D11" s="14">
        <v>2946</v>
      </c>
      <c r="E11" s="2">
        <f t="shared" si="0"/>
        <v>66.737648098226217</v>
      </c>
    </row>
    <row r="12" spans="1:8" ht="18">
      <c r="A12" s="16" t="s">
        <v>17</v>
      </c>
      <c r="B12" s="17"/>
      <c r="C12" s="17"/>
      <c r="D12" s="17"/>
      <c r="E12" s="18"/>
    </row>
    <row r="13" spans="1:8" ht="54">
      <c r="A13" s="11" t="s">
        <v>5</v>
      </c>
      <c r="B13" s="1" t="s">
        <v>34</v>
      </c>
      <c r="C13" s="2">
        <v>1430.7</v>
      </c>
      <c r="D13" s="2">
        <v>1667.6</v>
      </c>
      <c r="E13" s="2">
        <f>D13/C13*100</f>
        <v>116.55832809114419</v>
      </c>
    </row>
    <row r="14" spans="1:8" ht="54">
      <c r="A14" s="11" t="s">
        <v>6</v>
      </c>
      <c r="B14" s="1" t="s">
        <v>43</v>
      </c>
      <c r="C14" s="2">
        <v>615.70000000000005</v>
      </c>
      <c r="D14" s="2">
        <v>647.29999999999995</v>
      </c>
      <c r="E14" s="2">
        <f t="shared" ref="E14:E33" si="1">D14/C14*100</f>
        <v>105.13236966054895</v>
      </c>
    </row>
    <row r="15" spans="1:8" ht="36">
      <c r="A15" s="11" t="s">
        <v>7</v>
      </c>
      <c r="B15" s="1" t="s">
        <v>35</v>
      </c>
      <c r="C15" s="2">
        <v>16880.400000000001</v>
      </c>
      <c r="D15" s="2">
        <v>20068.900000000001</v>
      </c>
      <c r="E15" s="2">
        <f t="shared" si="1"/>
        <v>118.88877040828416</v>
      </c>
    </row>
    <row r="16" spans="1:8" ht="18">
      <c r="A16" s="11" t="s">
        <v>8</v>
      </c>
      <c r="B16" s="1" t="s">
        <v>36</v>
      </c>
      <c r="C16" s="2">
        <v>5.5</v>
      </c>
      <c r="D16" s="2">
        <v>5</v>
      </c>
      <c r="E16" s="2">
        <f t="shared" si="1"/>
        <v>90.909090909090907</v>
      </c>
    </row>
    <row r="17" spans="1:5" ht="36">
      <c r="A17" s="11" t="s">
        <v>1</v>
      </c>
      <c r="B17" s="1" t="s">
        <v>44</v>
      </c>
      <c r="C17" s="2">
        <v>2404.8000000000002</v>
      </c>
      <c r="D17" s="2">
        <v>4683.5</v>
      </c>
      <c r="E17" s="2">
        <f t="shared" si="1"/>
        <v>194.75632069194941</v>
      </c>
    </row>
    <row r="18" spans="1:5" ht="36">
      <c r="A18" s="11" t="s">
        <v>2</v>
      </c>
      <c r="B18" s="1" t="s">
        <v>37</v>
      </c>
      <c r="C18" s="2">
        <v>9792.2999999999993</v>
      </c>
      <c r="D18" s="2">
        <v>10192.9</v>
      </c>
      <c r="E18" s="2">
        <f t="shared" si="1"/>
        <v>104.09096943516845</v>
      </c>
    </row>
    <row r="19" spans="1:5" ht="36">
      <c r="A19" s="11" t="s">
        <v>9</v>
      </c>
      <c r="B19" s="1" t="s">
        <v>38</v>
      </c>
      <c r="C19" s="2">
        <v>3.7</v>
      </c>
      <c r="D19" s="2">
        <v>18.7</v>
      </c>
      <c r="E19" s="2">
        <f t="shared" si="1"/>
        <v>505.40540540540536</v>
      </c>
    </row>
    <row r="20" spans="1:5" ht="54">
      <c r="A20" s="11" t="s">
        <v>19</v>
      </c>
      <c r="B20" s="1" t="s">
        <v>45</v>
      </c>
      <c r="C20" s="2">
        <v>22.9</v>
      </c>
      <c r="D20" s="2">
        <v>19.7</v>
      </c>
      <c r="E20" s="2">
        <f t="shared" si="1"/>
        <v>86.026200873362441</v>
      </c>
    </row>
    <row r="21" spans="1:5" ht="108">
      <c r="A21" s="11" t="s">
        <v>20</v>
      </c>
      <c r="B21" s="1" t="s">
        <v>47</v>
      </c>
      <c r="C21" s="2">
        <v>457.4</v>
      </c>
      <c r="D21" s="2">
        <v>617.29999999999995</v>
      </c>
      <c r="E21" s="2">
        <f t="shared" si="1"/>
        <v>134.95846086576299</v>
      </c>
    </row>
    <row r="22" spans="1:5" ht="54">
      <c r="A22" s="11" t="s">
        <v>21</v>
      </c>
      <c r="B22" s="1" t="s">
        <v>48</v>
      </c>
      <c r="C22" s="2">
        <v>204.8</v>
      </c>
      <c r="D22" s="2">
        <v>216.4</v>
      </c>
      <c r="E22" s="2">
        <f t="shared" si="1"/>
        <v>105.6640625</v>
      </c>
    </row>
    <row r="23" spans="1:5" ht="108">
      <c r="A23" s="11" t="s">
        <v>22</v>
      </c>
      <c r="B23" s="1" t="s">
        <v>46</v>
      </c>
      <c r="C23" s="2">
        <v>5014.7</v>
      </c>
      <c r="D23" s="2">
        <v>9118.6</v>
      </c>
      <c r="E23" s="2">
        <f t="shared" si="1"/>
        <v>181.83739804973379</v>
      </c>
    </row>
    <row r="24" spans="1:5" ht="54">
      <c r="A24" s="11" t="s">
        <v>23</v>
      </c>
      <c r="B24" s="1" t="s">
        <v>55</v>
      </c>
      <c r="C24" s="2">
        <v>414.1</v>
      </c>
      <c r="D24" s="2">
        <v>207.7</v>
      </c>
      <c r="E24" s="2">
        <f t="shared" si="1"/>
        <v>50.156966916203807</v>
      </c>
    </row>
    <row r="25" spans="1:5" ht="36">
      <c r="A25" s="11" t="s">
        <v>24</v>
      </c>
      <c r="B25" s="1" t="s">
        <v>39</v>
      </c>
      <c r="C25" s="2">
        <v>218.4</v>
      </c>
      <c r="D25" s="2">
        <v>221.7</v>
      </c>
      <c r="E25" s="2">
        <f t="shared" si="1"/>
        <v>101.51098901098901</v>
      </c>
    </row>
    <row r="26" spans="1:5" ht="36">
      <c r="A26" s="11" t="s">
        <v>25</v>
      </c>
      <c r="B26" s="1" t="s">
        <v>40</v>
      </c>
      <c r="C26" s="2">
        <v>141</v>
      </c>
      <c r="D26" s="2">
        <v>137.5</v>
      </c>
      <c r="E26" s="2">
        <f t="shared" si="1"/>
        <v>97.517730496453908</v>
      </c>
    </row>
    <row r="27" spans="1:5" ht="72">
      <c r="A27" s="11" t="s">
        <v>26</v>
      </c>
      <c r="B27" s="1" t="s">
        <v>49</v>
      </c>
      <c r="C27" s="2">
        <v>443.4</v>
      </c>
      <c r="D27" s="2">
        <v>435.9</v>
      </c>
      <c r="E27" s="2">
        <f t="shared" si="1"/>
        <v>98.308525033829497</v>
      </c>
    </row>
    <row r="28" spans="1:5" ht="72">
      <c r="A28" s="11" t="s">
        <v>27</v>
      </c>
      <c r="B28" s="1" t="s">
        <v>50</v>
      </c>
      <c r="C28" s="2">
        <v>15</v>
      </c>
      <c r="D28" s="2">
        <v>18.100000000000001</v>
      </c>
      <c r="E28" s="2">
        <f t="shared" si="1"/>
        <v>120.66666666666667</v>
      </c>
    </row>
    <row r="29" spans="1:5" ht="72">
      <c r="A29" s="11" t="s">
        <v>28</v>
      </c>
      <c r="B29" s="1" t="s">
        <v>51</v>
      </c>
      <c r="C29" s="2">
        <v>5232.2</v>
      </c>
      <c r="D29" s="2">
        <v>3546.5</v>
      </c>
      <c r="E29" s="2">
        <f t="shared" si="1"/>
        <v>67.782194870226675</v>
      </c>
    </row>
    <row r="30" spans="1:5" ht="72">
      <c r="A30" s="11" t="s">
        <v>29</v>
      </c>
      <c r="B30" s="1" t="s">
        <v>52</v>
      </c>
      <c r="C30" s="2">
        <v>191.4</v>
      </c>
      <c r="D30" s="2">
        <v>186.6</v>
      </c>
      <c r="E30" s="2">
        <f t="shared" si="1"/>
        <v>97.492163009404393</v>
      </c>
    </row>
    <row r="31" spans="1:5" ht="90">
      <c r="A31" s="11" t="s">
        <v>30</v>
      </c>
      <c r="B31" s="1" t="s">
        <v>53</v>
      </c>
      <c r="C31" s="2">
        <v>481.9</v>
      </c>
      <c r="D31" s="2">
        <v>515.70000000000005</v>
      </c>
      <c r="E31" s="2">
        <f t="shared" si="1"/>
        <v>107.01390329943973</v>
      </c>
    </row>
    <row r="32" spans="1:5" ht="36">
      <c r="A32" s="11" t="s">
        <v>31</v>
      </c>
      <c r="B32" s="1" t="s">
        <v>41</v>
      </c>
      <c r="C32" s="2">
        <v>391.9</v>
      </c>
      <c r="D32" s="2">
        <v>483.9</v>
      </c>
      <c r="E32" s="2">
        <f t="shared" si="1"/>
        <v>123.47537637152335</v>
      </c>
    </row>
    <row r="33" spans="1:5" ht="72">
      <c r="A33" s="11" t="s">
        <v>32</v>
      </c>
      <c r="B33" s="1" t="s">
        <v>54</v>
      </c>
      <c r="C33" s="2">
        <v>7.5</v>
      </c>
      <c r="D33" s="2">
        <v>5.5</v>
      </c>
      <c r="E33" s="2">
        <f t="shared" si="1"/>
        <v>73.333333333333329</v>
      </c>
    </row>
    <row r="34" spans="1:5" ht="79.5" hidden="1" customHeight="1">
      <c r="A34" s="12" t="s">
        <v>33</v>
      </c>
      <c r="B34" s="3" t="s">
        <v>56</v>
      </c>
      <c r="C34" s="2">
        <v>0</v>
      </c>
      <c r="D34" s="2">
        <v>0</v>
      </c>
      <c r="E34" s="2">
        <v>0</v>
      </c>
    </row>
    <row r="35" spans="1:5" ht="18">
      <c r="A35" s="13"/>
      <c r="B35" s="1" t="s">
        <v>42</v>
      </c>
      <c r="C35" s="2">
        <f>SUM(C13:C34)</f>
        <v>44369.700000000004</v>
      </c>
      <c r="D35" s="2">
        <f>SUM(D13:D34)</f>
        <v>53014.999999999993</v>
      </c>
      <c r="E35" s="2">
        <f>D35/C35*100</f>
        <v>119.484693383097</v>
      </c>
    </row>
    <row r="37" spans="1:5" ht="16.8">
      <c r="B37" s="19" t="s">
        <v>59</v>
      </c>
      <c r="C37" s="19"/>
      <c r="D37" s="19"/>
      <c r="E37" s="19"/>
    </row>
  </sheetData>
  <mergeCells count="4">
    <mergeCell ref="A12:E12"/>
    <mergeCell ref="B37:E37"/>
    <mergeCell ref="A4:E4"/>
    <mergeCell ref="A1:E1"/>
  </mergeCells>
  <pageMargins left="0.31496062992125984" right="0.19685039370078741" top="0.74803149606299213" bottom="0.47244094488188981" header="0.31496062992125984" footer="0.31496062992125984"/>
  <pageSetup paperSize="9" scale="73" orientation="portrait" r:id="rId1"/>
  <headerFooter>
    <oddFooter>&amp;RСтраница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</vt:lpstr>
      <vt:lpstr>'2022'!Заголовки_для_печати</vt:lpstr>
      <vt:lpstr>'2022'!Область_печати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Гузенко А.В.</dc:creator>
  <cp:lastModifiedBy>Anishenko</cp:lastModifiedBy>
  <cp:lastPrinted>2023-06-07T12:50:42Z</cp:lastPrinted>
  <dcterms:created xsi:type="dcterms:W3CDTF">2015-05-07T12:49:53Z</dcterms:created>
  <dcterms:modified xsi:type="dcterms:W3CDTF">2023-06-08T07:52:39Z</dcterms:modified>
</cp:coreProperties>
</file>